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01\Engenharia\DAIANA\1. Documentos Obras\ESCOLA PEDRO MACHADO\"/>
    </mc:Choice>
  </mc:AlternateContent>
  <bookViews>
    <workbookView xWindow="0" yWindow="0" windowWidth="24240" windowHeight="12435"/>
  </bookViews>
  <sheets>
    <sheet name="BDI" sheetId="7" r:id="rId1"/>
  </sheets>
  <externalReferences>
    <externalReference r:id="rId2"/>
    <externalReference r:id="rId3"/>
  </externalReferences>
  <definedNames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7" l="1"/>
  <c r="F22" i="7"/>
  <c r="F19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D3" i="7"/>
</calcChain>
</file>

<file path=xl/sharedStrings.xml><?xml version="1.0" encoding="utf-8"?>
<sst xmlns="http://schemas.openxmlformats.org/spreadsheetml/2006/main" count="42" uniqueCount="42">
  <si>
    <t>Tomador:</t>
  </si>
  <si>
    <t>MUNICÍPIO DE CONTENDA</t>
  </si>
  <si>
    <t>Empreendimento:</t>
  </si>
  <si>
    <t>Identifique o tipo de obra:</t>
  </si>
  <si>
    <t>Construção de edifícios:</t>
  </si>
  <si>
    <t>Informe a alíquota e a base de cálculo do ISSQN.</t>
  </si>
  <si>
    <t>Construção de rodovias e ferrovias:</t>
  </si>
  <si>
    <t>Alíquota (%)</t>
  </si>
  <si>
    <t>Construção de redes de abastecimento de água, coleta de esgoto e construções correlatas:</t>
  </si>
  <si>
    <t>Base de Cálculo</t>
  </si>
  <si>
    <t>Construção e manutenção de estações e redes de distribuição de energia elétrica:</t>
  </si>
  <si>
    <t>Informe a ocorrência da DESONERAÇÃO da folha de pagamento. Lei 12844/2013.</t>
  </si>
  <si>
    <t>Obras portuárias, marítimas e fluviais:</t>
  </si>
  <si>
    <t>X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</si>
  <si>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</si>
  <si>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</si>
  <si>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</si>
  <si>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</si>
  <si>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</si>
  <si>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</si>
  <si>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</si>
  <si>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</si>
  <si>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</si>
  <si>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</si>
  <si>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</si>
  <si>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</si>
  <si>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</si>
  <si>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</si>
  <si>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</si>
  <si>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</si>
  <si>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12844/13 -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</si>
  <si>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</si>
  <si>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</si>
  <si>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</si>
  <si>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 xml:space="preserve">Declaramos também que, conforme legislação tributária municipal, a alíquota de ISS vigente e a respectiva base de cálculo são as informadas acima, e ainda, que a opção SEM desoneração é a mais vantajosa para a administração municipal. </t>
  </si>
  <si>
    <t>BDI - SEM Desoneração = [(1+AC+S+G+R)X(1+DF)X(1+L)/(1-I1-I2)]-1</t>
  </si>
  <si>
    <t>BDI - COM Desoneração = [(1+AC+S+G+R)X(1+DF)X(1+L)/(1-I1-I2-I3)]-1</t>
  </si>
  <si>
    <t>_________________________________</t>
  </si>
  <si>
    <t>"AMPLIAÇÃO DA ESCOLA MUNICIPAL DO CAMPO RUI BARBOSA"</t>
  </si>
  <si>
    <t>Daiana Priscila Souza Leite</t>
  </si>
  <si>
    <t>Engenheira Civil</t>
  </si>
  <si>
    <t>CREA-PR 184.547/D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</si>
</sst>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( &quot;0&quot; )&quot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66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1" fontId="2" fillId="3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1" fontId="3" fillId="0" borderId="7" xfId="0" applyNumberFormat="1" applyFont="1" applyFill="1" applyBorder="1" applyAlignment="1" applyProtection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2" borderId="6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NumberFormat="1" applyFont="1" applyFill="1" applyBorder="1" applyAlignment="1" applyProtection="1">
      <alignment horizontal="right"/>
    </xf>
    <xf numFmtId="10" fontId="2" fillId="0" borderId="0" xfId="0" applyNumberFormat="1" applyFont="1" applyBorder="1" applyAlignment="1"/>
    <xf numFmtId="0" fontId="2" fillId="0" borderId="14" xfId="0" applyFont="1" applyBorder="1" applyAlignment="1">
      <alignment horizontal="center" vertical="center"/>
    </xf>
    <xf numFmtId="0" fontId="2" fillId="3" borderId="15" xfId="0" applyNumberFormat="1" applyFont="1" applyFill="1" applyBorder="1" applyAlignment="1" applyProtection="1">
      <alignment horizontal="right" vertical="top"/>
      <protection locked="0"/>
    </xf>
    <xf numFmtId="10" fontId="3" fillId="0" borderId="16" xfId="0" applyNumberFormat="1" applyFont="1" applyBorder="1" applyAlignment="1">
      <alignment vertical="top"/>
    </xf>
    <xf numFmtId="0" fontId="2" fillId="0" borderId="1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vertical="center"/>
    </xf>
    <xf numFmtId="10" fontId="7" fillId="0" borderId="19" xfId="0" applyNumberFormat="1" applyFont="1" applyFill="1" applyBorder="1" applyAlignment="1">
      <alignment horizontal="center" vertical="center"/>
    </xf>
    <xf numFmtId="10" fontId="7" fillId="0" borderId="23" xfId="0" applyNumberFormat="1" applyFont="1" applyFill="1" applyBorder="1" applyAlignment="1">
      <alignment horizontal="center" vertical="center"/>
    </xf>
    <xf numFmtId="10" fontId="7" fillId="0" borderId="21" xfId="0" applyNumberFormat="1" applyFont="1" applyFill="1" applyBorder="1" applyAlignment="1">
      <alignment horizontal="center" vertical="center"/>
    </xf>
    <xf numFmtId="10" fontId="10" fillId="5" borderId="24" xfId="0" applyNumberFormat="1" applyFont="1" applyFill="1" applyBorder="1" applyAlignment="1" applyProtection="1">
      <alignment horizontal="center" vertical="center"/>
      <protection locked="0"/>
    </xf>
    <xf numFmtId="10" fontId="7" fillId="0" borderId="25" xfId="0" applyNumberFormat="1" applyFont="1" applyFill="1" applyBorder="1" applyAlignment="1">
      <alignment horizontal="center" vertical="center"/>
    </xf>
    <xf numFmtId="10" fontId="7" fillId="0" borderId="7" xfId="0" applyNumberFormat="1" applyFont="1" applyFill="1" applyBorder="1" applyAlignment="1">
      <alignment horizontal="center" vertical="center"/>
    </xf>
    <xf numFmtId="10" fontId="7" fillId="0" borderId="26" xfId="0" applyNumberFormat="1" applyFont="1" applyFill="1" applyBorder="1" applyAlignment="1">
      <alignment horizontal="center" vertical="center"/>
    </xf>
    <xf numFmtId="10" fontId="10" fillId="5" borderId="27" xfId="0" applyNumberFormat="1" applyFont="1" applyFill="1" applyBorder="1" applyAlignment="1" applyProtection="1">
      <alignment horizontal="center" vertical="center"/>
      <protection locked="0"/>
    </xf>
    <xf numFmtId="10" fontId="7" fillId="0" borderId="28" xfId="0" applyNumberFormat="1" applyFont="1" applyFill="1" applyBorder="1" applyAlignment="1">
      <alignment horizontal="center" vertical="center"/>
    </xf>
    <xf numFmtId="10" fontId="7" fillId="0" borderId="29" xfId="0" applyNumberFormat="1" applyFont="1" applyFill="1" applyBorder="1" applyAlignment="1">
      <alignment horizontal="center" vertical="center"/>
    </xf>
    <xf numFmtId="10" fontId="7" fillId="0" borderId="30" xfId="0" applyNumberFormat="1" applyFont="1" applyFill="1" applyBorder="1" applyAlignment="1">
      <alignment horizontal="center" vertical="center"/>
    </xf>
    <xf numFmtId="10" fontId="5" fillId="5" borderId="31" xfId="0" applyNumberFormat="1" applyFont="1" applyFill="1" applyBorder="1" applyAlignment="1" applyProtection="1">
      <alignment horizontal="center" vertical="center"/>
      <protection locked="0"/>
    </xf>
    <xf numFmtId="10" fontId="10" fillId="0" borderId="33" xfId="0" applyNumberFormat="1" applyFont="1" applyFill="1" applyBorder="1" applyAlignment="1" applyProtection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10" fontId="10" fillId="0" borderId="3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" fillId="3" borderId="7" xfId="0" applyFont="1" applyFill="1" applyBorder="1" applyAlignment="1" applyProtection="1">
      <alignment vertical="center"/>
      <protection locked="0"/>
    </xf>
    <xf numFmtId="0" fontId="2" fillId="3" borderId="7" xfId="0" applyFont="1" applyFill="1" applyBorder="1" applyAlignment="1" applyProtection="1">
      <alignment vertical="distributed"/>
      <protection locked="0"/>
    </xf>
    <xf numFmtId="10" fontId="3" fillId="2" borderId="1" xfId="0" applyNumberFormat="1" applyFont="1" applyFill="1" applyBorder="1" applyAlignment="1">
      <alignment horizontal="justify" vertical="top" wrapText="1"/>
    </xf>
    <xf numFmtId="10" fontId="3" fillId="2" borderId="2" xfId="0" applyNumberFormat="1" applyFont="1" applyFill="1" applyBorder="1" applyAlignment="1">
      <alignment horizontal="justify" vertical="top" wrapText="1"/>
    </xf>
    <xf numFmtId="10" fontId="3" fillId="2" borderId="5" xfId="0" applyNumberFormat="1" applyFont="1" applyFill="1" applyBorder="1" applyAlignment="1">
      <alignment horizontal="justify" vertical="top" wrapText="1"/>
    </xf>
    <xf numFmtId="9" fontId="3" fillId="2" borderId="0" xfId="2" applyFont="1" applyFill="1" applyBorder="1" applyAlignment="1">
      <alignment horizontal="center" vertical="center"/>
    </xf>
    <xf numFmtId="9" fontId="3" fillId="2" borderId="9" xfId="2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 vertical="center"/>
    </xf>
    <xf numFmtId="9" fontId="3" fillId="2" borderId="5" xfId="2" applyFont="1" applyFill="1" applyBorder="1" applyAlignment="1">
      <alignment horizontal="center" vertical="center"/>
    </xf>
    <xf numFmtId="10" fontId="2" fillId="0" borderId="10" xfId="0" applyNumberFormat="1" applyFont="1" applyBorder="1" applyAlignment="1">
      <alignment horizontal="distributed" vertical="top"/>
    </xf>
    <xf numFmtId="0" fontId="2" fillId="0" borderId="11" xfId="0" applyFont="1" applyBorder="1" applyAlignment="1">
      <alignment horizontal="distributed" vertical="top"/>
    </xf>
    <xf numFmtId="0" fontId="2" fillId="0" borderId="12" xfId="0" applyFont="1" applyBorder="1" applyAlignment="1">
      <alignment horizontal="distributed" vertical="top"/>
    </xf>
    <xf numFmtId="0" fontId="5" fillId="4" borderId="18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4" borderId="32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1" fillId="0" borderId="33" xfId="0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Excel Built-in Normal" xfId="1"/>
    <cellStyle name="Normal" xfId="0" builtinId="0"/>
    <cellStyle name="Porcentagem" xfId="2" builtinId="5"/>
  </cellStyles>
  <dxfs count="14"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genharia/Ovidio/RUA%20IZIDIO%20SICURO/BDI%20modelo%20sem%20desonera&#231;&#227;o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BDI 2622_2013_TCU"/>
      <sheetName val="BDI modelo sem desoneração2017"/>
    </sheetNames>
    <sheetDataSet>
      <sheetData sheetId="0" refreshError="1"/>
      <sheetData sheetId="1" refreshError="1">
        <row r="3">
          <cell r="G3">
            <v>3.7999999999999999E-2</v>
          </cell>
          <cell r="H3">
            <v>4.0099999999999997E-2</v>
          </cell>
          <cell r="I3">
            <v>4.6699999999999998E-2</v>
          </cell>
        </row>
        <row r="4">
          <cell r="G4">
            <v>3.2000000000000002E-3</v>
          </cell>
          <cell r="H4">
            <v>4.0000000000000001E-3</v>
          </cell>
          <cell r="I4">
            <v>7.4000000000000003E-3</v>
          </cell>
        </row>
        <row r="5">
          <cell r="G5">
            <v>5.0000000000000001E-3</v>
          </cell>
          <cell r="H5">
            <v>5.5999999999999999E-3</v>
          </cell>
          <cell r="I5">
            <v>9.7000000000000003E-3</v>
          </cell>
        </row>
        <row r="6">
          <cell r="G6">
            <v>1.0200000000000001E-2</v>
          </cell>
          <cell r="H6">
            <v>1.11E-2</v>
          </cell>
          <cell r="I6">
            <v>1.21E-2</v>
          </cell>
        </row>
        <row r="7">
          <cell r="G7">
            <v>6.6400000000000001E-2</v>
          </cell>
          <cell r="H7">
            <v>7.2999999999999995E-2</v>
          </cell>
          <cell r="I7">
            <v>8.6900000000000005E-2</v>
          </cell>
        </row>
        <row r="12">
          <cell r="K12">
            <v>0.24</v>
          </cell>
        </row>
        <row r="13">
          <cell r="K13">
            <v>0.24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A8" workbookViewId="0">
      <selection activeCell="F36" sqref="F36"/>
    </sheetView>
  </sheetViews>
  <sheetFormatPr defaultRowHeight="15" x14ac:dyDescent="0.25"/>
  <cols>
    <col min="1" max="1" width="1.7109375" customWidth="1"/>
    <col min="2" max="2" width="24.42578125" bestFit="1" customWidth="1"/>
    <col min="3" max="5" width="10.7109375" customWidth="1"/>
    <col min="6" max="6" width="17.7109375" customWidth="1"/>
    <col min="7" max="7" width="9" customWidth="1"/>
    <col min="8" max="8" width="12.85546875" customWidth="1"/>
    <col min="257" max="257" width="1.7109375" customWidth="1"/>
    <col min="258" max="258" width="24.42578125" bestFit="1" customWidth="1"/>
    <col min="259" max="261" width="10.7109375" customWidth="1"/>
    <col min="262" max="262" width="17.7109375" customWidth="1"/>
    <col min="263" max="263" width="9" customWidth="1"/>
    <col min="264" max="264" width="12.85546875" customWidth="1"/>
    <col min="513" max="513" width="1.7109375" customWidth="1"/>
    <col min="514" max="514" width="24.42578125" bestFit="1" customWidth="1"/>
    <col min="515" max="517" width="10.7109375" customWidth="1"/>
    <col min="518" max="518" width="17.7109375" customWidth="1"/>
    <col min="519" max="519" width="9" customWidth="1"/>
    <col min="520" max="520" width="12.85546875" customWidth="1"/>
    <col min="769" max="769" width="1.7109375" customWidth="1"/>
    <col min="770" max="770" width="24.42578125" bestFit="1" customWidth="1"/>
    <col min="771" max="773" width="10.7109375" customWidth="1"/>
    <col min="774" max="774" width="17.7109375" customWidth="1"/>
    <col min="775" max="775" width="9" customWidth="1"/>
    <col min="776" max="776" width="12.85546875" customWidth="1"/>
    <col min="1025" max="1025" width="1.7109375" customWidth="1"/>
    <col min="1026" max="1026" width="24.42578125" bestFit="1" customWidth="1"/>
    <col min="1027" max="1029" width="10.7109375" customWidth="1"/>
    <col min="1030" max="1030" width="17.7109375" customWidth="1"/>
    <col min="1031" max="1031" width="9" customWidth="1"/>
    <col min="1032" max="1032" width="12.85546875" customWidth="1"/>
    <col min="1281" max="1281" width="1.7109375" customWidth="1"/>
    <col min="1282" max="1282" width="24.42578125" bestFit="1" customWidth="1"/>
    <col min="1283" max="1285" width="10.7109375" customWidth="1"/>
    <col min="1286" max="1286" width="17.7109375" customWidth="1"/>
    <col min="1287" max="1287" width="9" customWidth="1"/>
    <col min="1288" max="1288" width="12.85546875" customWidth="1"/>
    <col min="1537" max="1537" width="1.7109375" customWidth="1"/>
    <col min="1538" max="1538" width="24.42578125" bestFit="1" customWidth="1"/>
    <col min="1539" max="1541" width="10.7109375" customWidth="1"/>
    <col min="1542" max="1542" width="17.7109375" customWidth="1"/>
    <col min="1543" max="1543" width="9" customWidth="1"/>
    <col min="1544" max="1544" width="12.85546875" customWidth="1"/>
    <col min="1793" max="1793" width="1.7109375" customWidth="1"/>
    <col min="1794" max="1794" width="24.42578125" bestFit="1" customWidth="1"/>
    <col min="1795" max="1797" width="10.7109375" customWidth="1"/>
    <col min="1798" max="1798" width="17.7109375" customWidth="1"/>
    <col min="1799" max="1799" width="9" customWidth="1"/>
    <col min="1800" max="1800" width="12.85546875" customWidth="1"/>
    <col min="2049" max="2049" width="1.7109375" customWidth="1"/>
    <col min="2050" max="2050" width="24.42578125" bestFit="1" customWidth="1"/>
    <col min="2051" max="2053" width="10.7109375" customWidth="1"/>
    <col min="2054" max="2054" width="17.7109375" customWidth="1"/>
    <col min="2055" max="2055" width="9" customWidth="1"/>
    <col min="2056" max="2056" width="12.85546875" customWidth="1"/>
    <col min="2305" max="2305" width="1.7109375" customWidth="1"/>
    <col min="2306" max="2306" width="24.42578125" bestFit="1" customWidth="1"/>
    <col min="2307" max="2309" width="10.7109375" customWidth="1"/>
    <col min="2310" max="2310" width="17.7109375" customWidth="1"/>
    <col min="2311" max="2311" width="9" customWidth="1"/>
    <col min="2312" max="2312" width="12.85546875" customWidth="1"/>
    <col min="2561" max="2561" width="1.7109375" customWidth="1"/>
    <col min="2562" max="2562" width="24.42578125" bestFit="1" customWidth="1"/>
    <col min="2563" max="2565" width="10.7109375" customWidth="1"/>
    <col min="2566" max="2566" width="17.7109375" customWidth="1"/>
    <col min="2567" max="2567" width="9" customWidth="1"/>
    <col min="2568" max="2568" width="12.85546875" customWidth="1"/>
    <col min="2817" max="2817" width="1.7109375" customWidth="1"/>
    <col min="2818" max="2818" width="24.42578125" bestFit="1" customWidth="1"/>
    <col min="2819" max="2821" width="10.7109375" customWidth="1"/>
    <col min="2822" max="2822" width="17.7109375" customWidth="1"/>
    <col min="2823" max="2823" width="9" customWidth="1"/>
    <col min="2824" max="2824" width="12.85546875" customWidth="1"/>
    <col min="3073" max="3073" width="1.7109375" customWidth="1"/>
    <col min="3074" max="3074" width="24.42578125" bestFit="1" customWidth="1"/>
    <col min="3075" max="3077" width="10.7109375" customWidth="1"/>
    <col min="3078" max="3078" width="17.7109375" customWidth="1"/>
    <col min="3079" max="3079" width="9" customWidth="1"/>
    <col min="3080" max="3080" width="12.85546875" customWidth="1"/>
    <col min="3329" max="3329" width="1.7109375" customWidth="1"/>
    <col min="3330" max="3330" width="24.42578125" bestFit="1" customWidth="1"/>
    <col min="3331" max="3333" width="10.7109375" customWidth="1"/>
    <col min="3334" max="3334" width="17.7109375" customWidth="1"/>
    <col min="3335" max="3335" width="9" customWidth="1"/>
    <col min="3336" max="3336" width="12.85546875" customWidth="1"/>
    <col min="3585" max="3585" width="1.7109375" customWidth="1"/>
    <col min="3586" max="3586" width="24.42578125" bestFit="1" customWidth="1"/>
    <col min="3587" max="3589" width="10.7109375" customWidth="1"/>
    <col min="3590" max="3590" width="17.7109375" customWidth="1"/>
    <col min="3591" max="3591" width="9" customWidth="1"/>
    <col min="3592" max="3592" width="12.85546875" customWidth="1"/>
    <col min="3841" max="3841" width="1.7109375" customWidth="1"/>
    <col min="3842" max="3842" width="24.42578125" bestFit="1" customWidth="1"/>
    <col min="3843" max="3845" width="10.7109375" customWidth="1"/>
    <col min="3846" max="3846" width="17.7109375" customWidth="1"/>
    <col min="3847" max="3847" width="9" customWidth="1"/>
    <col min="3848" max="3848" width="12.85546875" customWidth="1"/>
    <col min="4097" max="4097" width="1.7109375" customWidth="1"/>
    <col min="4098" max="4098" width="24.42578125" bestFit="1" customWidth="1"/>
    <col min="4099" max="4101" width="10.7109375" customWidth="1"/>
    <col min="4102" max="4102" width="17.7109375" customWidth="1"/>
    <col min="4103" max="4103" width="9" customWidth="1"/>
    <col min="4104" max="4104" width="12.85546875" customWidth="1"/>
    <col min="4353" max="4353" width="1.7109375" customWidth="1"/>
    <col min="4354" max="4354" width="24.42578125" bestFit="1" customWidth="1"/>
    <col min="4355" max="4357" width="10.7109375" customWidth="1"/>
    <col min="4358" max="4358" width="17.7109375" customWidth="1"/>
    <col min="4359" max="4359" width="9" customWidth="1"/>
    <col min="4360" max="4360" width="12.85546875" customWidth="1"/>
    <col min="4609" max="4609" width="1.7109375" customWidth="1"/>
    <col min="4610" max="4610" width="24.42578125" bestFit="1" customWidth="1"/>
    <col min="4611" max="4613" width="10.7109375" customWidth="1"/>
    <col min="4614" max="4614" width="17.7109375" customWidth="1"/>
    <col min="4615" max="4615" width="9" customWidth="1"/>
    <col min="4616" max="4616" width="12.85546875" customWidth="1"/>
    <col min="4865" max="4865" width="1.7109375" customWidth="1"/>
    <col min="4866" max="4866" width="24.42578125" bestFit="1" customWidth="1"/>
    <col min="4867" max="4869" width="10.7109375" customWidth="1"/>
    <col min="4870" max="4870" width="17.7109375" customWidth="1"/>
    <col min="4871" max="4871" width="9" customWidth="1"/>
    <col min="4872" max="4872" width="12.85546875" customWidth="1"/>
    <col min="5121" max="5121" width="1.7109375" customWidth="1"/>
    <col min="5122" max="5122" width="24.42578125" bestFit="1" customWidth="1"/>
    <col min="5123" max="5125" width="10.7109375" customWidth="1"/>
    <col min="5126" max="5126" width="17.7109375" customWidth="1"/>
    <col min="5127" max="5127" width="9" customWidth="1"/>
    <col min="5128" max="5128" width="12.85546875" customWidth="1"/>
    <col min="5377" max="5377" width="1.7109375" customWidth="1"/>
    <col min="5378" max="5378" width="24.42578125" bestFit="1" customWidth="1"/>
    <col min="5379" max="5381" width="10.7109375" customWidth="1"/>
    <col min="5382" max="5382" width="17.7109375" customWidth="1"/>
    <col min="5383" max="5383" width="9" customWidth="1"/>
    <col min="5384" max="5384" width="12.85546875" customWidth="1"/>
    <col min="5633" max="5633" width="1.7109375" customWidth="1"/>
    <col min="5634" max="5634" width="24.42578125" bestFit="1" customWidth="1"/>
    <col min="5635" max="5637" width="10.7109375" customWidth="1"/>
    <col min="5638" max="5638" width="17.7109375" customWidth="1"/>
    <col min="5639" max="5639" width="9" customWidth="1"/>
    <col min="5640" max="5640" width="12.85546875" customWidth="1"/>
    <col min="5889" max="5889" width="1.7109375" customWidth="1"/>
    <col min="5890" max="5890" width="24.42578125" bestFit="1" customWidth="1"/>
    <col min="5891" max="5893" width="10.7109375" customWidth="1"/>
    <col min="5894" max="5894" width="17.7109375" customWidth="1"/>
    <col min="5895" max="5895" width="9" customWidth="1"/>
    <col min="5896" max="5896" width="12.85546875" customWidth="1"/>
    <col min="6145" max="6145" width="1.7109375" customWidth="1"/>
    <col min="6146" max="6146" width="24.42578125" bestFit="1" customWidth="1"/>
    <col min="6147" max="6149" width="10.7109375" customWidth="1"/>
    <col min="6150" max="6150" width="17.7109375" customWidth="1"/>
    <col min="6151" max="6151" width="9" customWidth="1"/>
    <col min="6152" max="6152" width="12.85546875" customWidth="1"/>
    <col min="6401" max="6401" width="1.7109375" customWidth="1"/>
    <col min="6402" max="6402" width="24.42578125" bestFit="1" customWidth="1"/>
    <col min="6403" max="6405" width="10.7109375" customWidth="1"/>
    <col min="6406" max="6406" width="17.7109375" customWidth="1"/>
    <col min="6407" max="6407" width="9" customWidth="1"/>
    <col min="6408" max="6408" width="12.85546875" customWidth="1"/>
    <col min="6657" max="6657" width="1.7109375" customWidth="1"/>
    <col min="6658" max="6658" width="24.42578125" bestFit="1" customWidth="1"/>
    <col min="6659" max="6661" width="10.7109375" customWidth="1"/>
    <col min="6662" max="6662" width="17.7109375" customWidth="1"/>
    <col min="6663" max="6663" width="9" customWidth="1"/>
    <col min="6664" max="6664" width="12.85546875" customWidth="1"/>
    <col min="6913" max="6913" width="1.7109375" customWidth="1"/>
    <col min="6914" max="6914" width="24.42578125" bestFit="1" customWidth="1"/>
    <col min="6915" max="6917" width="10.7109375" customWidth="1"/>
    <col min="6918" max="6918" width="17.7109375" customWidth="1"/>
    <col min="6919" max="6919" width="9" customWidth="1"/>
    <col min="6920" max="6920" width="12.85546875" customWidth="1"/>
    <col min="7169" max="7169" width="1.7109375" customWidth="1"/>
    <col min="7170" max="7170" width="24.42578125" bestFit="1" customWidth="1"/>
    <col min="7171" max="7173" width="10.7109375" customWidth="1"/>
    <col min="7174" max="7174" width="17.7109375" customWidth="1"/>
    <col min="7175" max="7175" width="9" customWidth="1"/>
    <col min="7176" max="7176" width="12.85546875" customWidth="1"/>
    <col min="7425" max="7425" width="1.7109375" customWidth="1"/>
    <col min="7426" max="7426" width="24.42578125" bestFit="1" customWidth="1"/>
    <col min="7427" max="7429" width="10.7109375" customWidth="1"/>
    <col min="7430" max="7430" width="17.7109375" customWidth="1"/>
    <col min="7431" max="7431" width="9" customWidth="1"/>
    <col min="7432" max="7432" width="12.85546875" customWidth="1"/>
    <col min="7681" max="7681" width="1.7109375" customWidth="1"/>
    <col min="7682" max="7682" width="24.42578125" bestFit="1" customWidth="1"/>
    <col min="7683" max="7685" width="10.7109375" customWidth="1"/>
    <col min="7686" max="7686" width="17.7109375" customWidth="1"/>
    <col min="7687" max="7687" width="9" customWidth="1"/>
    <col min="7688" max="7688" width="12.85546875" customWidth="1"/>
    <col min="7937" max="7937" width="1.7109375" customWidth="1"/>
    <col min="7938" max="7938" width="24.42578125" bestFit="1" customWidth="1"/>
    <col min="7939" max="7941" width="10.7109375" customWidth="1"/>
    <col min="7942" max="7942" width="17.7109375" customWidth="1"/>
    <col min="7943" max="7943" width="9" customWidth="1"/>
    <col min="7944" max="7944" width="12.85546875" customWidth="1"/>
    <col min="8193" max="8193" width="1.7109375" customWidth="1"/>
    <col min="8194" max="8194" width="24.42578125" bestFit="1" customWidth="1"/>
    <col min="8195" max="8197" width="10.7109375" customWidth="1"/>
    <col min="8198" max="8198" width="17.7109375" customWidth="1"/>
    <col min="8199" max="8199" width="9" customWidth="1"/>
    <col min="8200" max="8200" width="12.85546875" customWidth="1"/>
    <col min="8449" max="8449" width="1.7109375" customWidth="1"/>
    <col min="8450" max="8450" width="24.42578125" bestFit="1" customWidth="1"/>
    <col min="8451" max="8453" width="10.7109375" customWidth="1"/>
    <col min="8454" max="8454" width="17.7109375" customWidth="1"/>
    <col min="8455" max="8455" width="9" customWidth="1"/>
    <col min="8456" max="8456" width="12.85546875" customWidth="1"/>
    <col min="8705" max="8705" width="1.7109375" customWidth="1"/>
    <col min="8706" max="8706" width="24.42578125" bestFit="1" customWidth="1"/>
    <col min="8707" max="8709" width="10.7109375" customWidth="1"/>
    <col min="8710" max="8710" width="17.7109375" customWidth="1"/>
    <col min="8711" max="8711" width="9" customWidth="1"/>
    <col min="8712" max="8712" width="12.85546875" customWidth="1"/>
    <col min="8961" max="8961" width="1.7109375" customWidth="1"/>
    <col min="8962" max="8962" width="24.42578125" bestFit="1" customWidth="1"/>
    <col min="8963" max="8965" width="10.7109375" customWidth="1"/>
    <col min="8966" max="8966" width="17.7109375" customWidth="1"/>
    <col min="8967" max="8967" width="9" customWidth="1"/>
    <col min="8968" max="8968" width="12.85546875" customWidth="1"/>
    <col min="9217" max="9217" width="1.7109375" customWidth="1"/>
    <col min="9218" max="9218" width="24.42578125" bestFit="1" customWidth="1"/>
    <col min="9219" max="9221" width="10.7109375" customWidth="1"/>
    <col min="9222" max="9222" width="17.7109375" customWidth="1"/>
    <col min="9223" max="9223" width="9" customWidth="1"/>
    <col min="9224" max="9224" width="12.85546875" customWidth="1"/>
    <col min="9473" max="9473" width="1.7109375" customWidth="1"/>
    <col min="9474" max="9474" width="24.42578125" bestFit="1" customWidth="1"/>
    <col min="9475" max="9477" width="10.7109375" customWidth="1"/>
    <col min="9478" max="9478" width="17.7109375" customWidth="1"/>
    <col min="9479" max="9479" width="9" customWidth="1"/>
    <col min="9480" max="9480" width="12.85546875" customWidth="1"/>
    <col min="9729" max="9729" width="1.7109375" customWidth="1"/>
    <col min="9730" max="9730" width="24.42578125" bestFit="1" customWidth="1"/>
    <col min="9731" max="9733" width="10.7109375" customWidth="1"/>
    <col min="9734" max="9734" width="17.7109375" customWidth="1"/>
    <col min="9735" max="9735" width="9" customWidth="1"/>
    <col min="9736" max="9736" width="12.85546875" customWidth="1"/>
    <col min="9985" max="9985" width="1.7109375" customWidth="1"/>
    <col min="9986" max="9986" width="24.42578125" bestFit="1" customWidth="1"/>
    <col min="9987" max="9989" width="10.7109375" customWidth="1"/>
    <col min="9990" max="9990" width="17.7109375" customWidth="1"/>
    <col min="9991" max="9991" width="9" customWidth="1"/>
    <col min="9992" max="9992" width="12.85546875" customWidth="1"/>
    <col min="10241" max="10241" width="1.7109375" customWidth="1"/>
    <col min="10242" max="10242" width="24.42578125" bestFit="1" customWidth="1"/>
    <col min="10243" max="10245" width="10.7109375" customWidth="1"/>
    <col min="10246" max="10246" width="17.7109375" customWidth="1"/>
    <col min="10247" max="10247" width="9" customWidth="1"/>
    <col min="10248" max="10248" width="12.85546875" customWidth="1"/>
    <col min="10497" max="10497" width="1.7109375" customWidth="1"/>
    <col min="10498" max="10498" width="24.42578125" bestFit="1" customWidth="1"/>
    <col min="10499" max="10501" width="10.7109375" customWidth="1"/>
    <col min="10502" max="10502" width="17.7109375" customWidth="1"/>
    <col min="10503" max="10503" width="9" customWidth="1"/>
    <col min="10504" max="10504" width="12.85546875" customWidth="1"/>
    <col min="10753" max="10753" width="1.7109375" customWidth="1"/>
    <col min="10754" max="10754" width="24.42578125" bestFit="1" customWidth="1"/>
    <col min="10755" max="10757" width="10.7109375" customWidth="1"/>
    <col min="10758" max="10758" width="17.7109375" customWidth="1"/>
    <col min="10759" max="10759" width="9" customWidth="1"/>
    <col min="10760" max="10760" width="12.85546875" customWidth="1"/>
    <col min="11009" max="11009" width="1.7109375" customWidth="1"/>
    <col min="11010" max="11010" width="24.42578125" bestFit="1" customWidth="1"/>
    <col min="11011" max="11013" width="10.7109375" customWidth="1"/>
    <col min="11014" max="11014" width="17.7109375" customWidth="1"/>
    <col min="11015" max="11015" width="9" customWidth="1"/>
    <col min="11016" max="11016" width="12.85546875" customWidth="1"/>
    <col min="11265" max="11265" width="1.7109375" customWidth="1"/>
    <col min="11266" max="11266" width="24.42578125" bestFit="1" customWidth="1"/>
    <col min="11267" max="11269" width="10.7109375" customWidth="1"/>
    <col min="11270" max="11270" width="17.7109375" customWidth="1"/>
    <col min="11271" max="11271" width="9" customWidth="1"/>
    <col min="11272" max="11272" width="12.85546875" customWidth="1"/>
    <col min="11521" max="11521" width="1.7109375" customWidth="1"/>
    <col min="11522" max="11522" width="24.42578125" bestFit="1" customWidth="1"/>
    <col min="11523" max="11525" width="10.7109375" customWidth="1"/>
    <col min="11526" max="11526" width="17.7109375" customWidth="1"/>
    <col min="11527" max="11527" width="9" customWidth="1"/>
    <col min="11528" max="11528" width="12.85546875" customWidth="1"/>
    <col min="11777" max="11777" width="1.7109375" customWidth="1"/>
    <col min="11778" max="11778" width="24.42578125" bestFit="1" customWidth="1"/>
    <col min="11779" max="11781" width="10.7109375" customWidth="1"/>
    <col min="11782" max="11782" width="17.7109375" customWidth="1"/>
    <col min="11783" max="11783" width="9" customWidth="1"/>
    <col min="11784" max="11784" width="12.85546875" customWidth="1"/>
    <col min="12033" max="12033" width="1.7109375" customWidth="1"/>
    <col min="12034" max="12034" width="24.42578125" bestFit="1" customWidth="1"/>
    <col min="12035" max="12037" width="10.7109375" customWidth="1"/>
    <col min="12038" max="12038" width="17.7109375" customWidth="1"/>
    <col min="12039" max="12039" width="9" customWidth="1"/>
    <col min="12040" max="12040" width="12.85546875" customWidth="1"/>
    <col min="12289" max="12289" width="1.7109375" customWidth="1"/>
    <col min="12290" max="12290" width="24.42578125" bestFit="1" customWidth="1"/>
    <col min="12291" max="12293" width="10.7109375" customWidth="1"/>
    <col min="12294" max="12294" width="17.7109375" customWidth="1"/>
    <col min="12295" max="12295" width="9" customWidth="1"/>
    <col min="12296" max="12296" width="12.85546875" customWidth="1"/>
    <col min="12545" max="12545" width="1.7109375" customWidth="1"/>
    <col min="12546" max="12546" width="24.42578125" bestFit="1" customWidth="1"/>
    <col min="12547" max="12549" width="10.7109375" customWidth="1"/>
    <col min="12550" max="12550" width="17.7109375" customWidth="1"/>
    <col min="12551" max="12551" width="9" customWidth="1"/>
    <col min="12552" max="12552" width="12.85546875" customWidth="1"/>
    <col min="12801" max="12801" width="1.7109375" customWidth="1"/>
    <col min="12802" max="12802" width="24.42578125" bestFit="1" customWidth="1"/>
    <col min="12803" max="12805" width="10.7109375" customWidth="1"/>
    <col min="12806" max="12806" width="17.7109375" customWidth="1"/>
    <col min="12807" max="12807" width="9" customWidth="1"/>
    <col min="12808" max="12808" width="12.85546875" customWidth="1"/>
    <col min="13057" max="13057" width="1.7109375" customWidth="1"/>
    <col min="13058" max="13058" width="24.42578125" bestFit="1" customWidth="1"/>
    <col min="13059" max="13061" width="10.7109375" customWidth="1"/>
    <col min="13062" max="13062" width="17.7109375" customWidth="1"/>
    <col min="13063" max="13063" width="9" customWidth="1"/>
    <col min="13064" max="13064" width="12.85546875" customWidth="1"/>
    <col min="13313" max="13313" width="1.7109375" customWidth="1"/>
    <col min="13314" max="13314" width="24.42578125" bestFit="1" customWidth="1"/>
    <col min="13315" max="13317" width="10.7109375" customWidth="1"/>
    <col min="13318" max="13318" width="17.7109375" customWidth="1"/>
    <col min="13319" max="13319" width="9" customWidth="1"/>
    <col min="13320" max="13320" width="12.85546875" customWidth="1"/>
    <col min="13569" max="13569" width="1.7109375" customWidth="1"/>
    <col min="13570" max="13570" width="24.42578125" bestFit="1" customWidth="1"/>
    <col min="13571" max="13573" width="10.7109375" customWidth="1"/>
    <col min="13574" max="13574" width="17.7109375" customWidth="1"/>
    <col min="13575" max="13575" width="9" customWidth="1"/>
    <col min="13576" max="13576" width="12.85546875" customWidth="1"/>
    <col min="13825" max="13825" width="1.7109375" customWidth="1"/>
    <col min="13826" max="13826" width="24.42578125" bestFit="1" customWidth="1"/>
    <col min="13827" max="13829" width="10.7109375" customWidth="1"/>
    <col min="13830" max="13830" width="17.7109375" customWidth="1"/>
    <col min="13831" max="13831" width="9" customWidth="1"/>
    <col min="13832" max="13832" width="12.85546875" customWidth="1"/>
    <col min="14081" max="14081" width="1.7109375" customWidth="1"/>
    <col min="14082" max="14082" width="24.42578125" bestFit="1" customWidth="1"/>
    <col min="14083" max="14085" width="10.7109375" customWidth="1"/>
    <col min="14086" max="14086" width="17.7109375" customWidth="1"/>
    <col min="14087" max="14087" width="9" customWidth="1"/>
    <col min="14088" max="14088" width="12.85546875" customWidth="1"/>
    <col min="14337" max="14337" width="1.7109375" customWidth="1"/>
    <col min="14338" max="14338" width="24.42578125" bestFit="1" customWidth="1"/>
    <col min="14339" max="14341" width="10.7109375" customWidth="1"/>
    <col min="14342" max="14342" width="17.7109375" customWidth="1"/>
    <col min="14343" max="14343" width="9" customWidth="1"/>
    <col min="14344" max="14344" width="12.85546875" customWidth="1"/>
    <col min="14593" max="14593" width="1.7109375" customWidth="1"/>
    <col min="14594" max="14594" width="24.42578125" bestFit="1" customWidth="1"/>
    <col min="14595" max="14597" width="10.7109375" customWidth="1"/>
    <col min="14598" max="14598" width="17.7109375" customWidth="1"/>
    <col min="14599" max="14599" width="9" customWidth="1"/>
    <col min="14600" max="14600" width="12.85546875" customWidth="1"/>
    <col min="14849" max="14849" width="1.7109375" customWidth="1"/>
    <col min="14850" max="14850" width="24.42578125" bestFit="1" customWidth="1"/>
    <col min="14851" max="14853" width="10.7109375" customWidth="1"/>
    <col min="14854" max="14854" width="17.7109375" customWidth="1"/>
    <col min="14855" max="14855" width="9" customWidth="1"/>
    <col min="14856" max="14856" width="12.85546875" customWidth="1"/>
    <col min="15105" max="15105" width="1.7109375" customWidth="1"/>
    <col min="15106" max="15106" width="24.42578125" bestFit="1" customWidth="1"/>
    <col min="15107" max="15109" width="10.7109375" customWidth="1"/>
    <col min="15110" max="15110" width="17.7109375" customWidth="1"/>
    <col min="15111" max="15111" width="9" customWidth="1"/>
    <col min="15112" max="15112" width="12.85546875" customWidth="1"/>
    <col min="15361" max="15361" width="1.7109375" customWidth="1"/>
    <col min="15362" max="15362" width="24.42578125" bestFit="1" customWidth="1"/>
    <col min="15363" max="15365" width="10.7109375" customWidth="1"/>
    <col min="15366" max="15366" width="17.7109375" customWidth="1"/>
    <col min="15367" max="15367" width="9" customWidth="1"/>
    <col min="15368" max="15368" width="12.85546875" customWidth="1"/>
    <col min="15617" max="15617" width="1.7109375" customWidth="1"/>
    <col min="15618" max="15618" width="24.42578125" bestFit="1" customWidth="1"/>
    <col min="15619" max="15621" width="10.7109375" customWidth="1"/>
    <col min="15622" max="15622" width="17.7109375" customWidth="1"/>
    <col min="15623" max="15623" width="9" customWidth="1"/>
    <col min="15624" max="15624" width="12.85546875" customWidth="1"/>
    <col min="15873" max="15873" width="1.7109375" customWidth="1"/>
    <col min="15874" max="15874" width="24.42578125" bestFit="1" customWidth="1"/>
    <col min="15875" max="15877" width="10.7109375" customWidth="1"/>
    <col min="15878" max="15878" width="17.7109375" customWidth="1"/>
    <col min="15879" max="15879" width="9" customWidth="1"/>
    <col min="15880" max="15880" width="12.85546875" customWidth="1"/>
    <col min="16129" max="16129" width="1.7109375" customWidth="1"/>
    <col min="16130" max="16130" width="24.42578125" bestFit="1" customWidth="1"/>
    <col min="16131" max="16133" width="10.7109375" customWidth="1"/>
    <col min="16134" max="16134" width="17.7109375" customWidth="1"/>
    <col min="16135" max="16135" width="9" customWidth="1"/>
    <col min="16136" max="16136" width="12.85546875" customWidth="1"/>
  </cols>
  <sheetData>
    <row r="1" spans="1:6" x14ac:dyDescent="0.25">
      <c r="A1" s="1"/>
      <c r="B1" s="2" t="s">
        <v>0</v>
      </c>
      <c r="C1" s="44" t="s">
        <v>1</v>
      </c>
      <c r="D1" s="44"/>
      <c r="E1" s="44"/>
      <c r="F1" s="44"/>
    </row>
    <row r="2" spans="1:6" ht="27" customHeight="1" x14ac:dyDescent="0.25">
      <c r="A2" s="1"/>
      <c r="B2" s="2" t="s">
        <v>2</v>
      </c>
      <c r="C2" s="45" t="s">
        <v>38</v>
      </c>
      <c r="D2" s="45"/>
      <c r="E2" s="45"/>
      <c r="F2" s="45"/>
    </row>
    <row r="3" spans="1:6" ht="15.75" thickBot="1" x14ac:dyDescent="0.3">
      <c r="A3" s="3"/>
      <c r="B3" s="4" t="s">
        <v>3</v>
      </c>
      <c r="C3" s="5">
        <v>1</v>
      </c>
      <c r="D3" s="6">
        <f>IF(C3&gt;0,IF(C3&lt;7,,"&lt;--- Insira valor entre 1 e 6"),"&lt;--- Insira valor entre 1 e 6")</f>
        <v>0</v>
      </c>
      <c r="E3" s="1"/>
      <c r="F3" s="7"/>
    </row>
    <row r="4" spans="1:6" ht="15.75" thickBot="1" x14ac:dyDescent="0.3">
      <c r="A4" s="3"/>
      <c r="B4" s="8" t="s">
        <v>4</v>
      </c>
      <c r="C4" s="9">
        <v>1</v>
      </c>
      <c r="D4" s="46" t="s">
        <v>5</v>
      </c>
      <c r="E4" s="47"/>
      <c r="F4" s="48"/>
    </row>
    <row r="5" spans="1:6" ht="26.25" thickBot="1" x14ac:dyDescent="0.3">
      <c r="A5" s="3"/>
      <c r="B5" s="8" t="s">
        <v>6</v>
      </c>
      <c r="C5" s="10">
        <v>2</v>
      </c>
      <c r="D5" s="11" t="s">
        <v>7</v>
      </c>
      <c r="E5" s="49">
        <v>0.05</v>
      </c>
      <c r="F5" s="50"/>
    </row>
    <row r="6" spans="1:6" ht="51.75" thickBot="1" x14ac:dyDescent="0.3">
      <c r="A6" s="3"/>
      <c r="B6" s="8" t="s">
        <v>8</v>
      </c>
      <c r="C6" s="10">
        <v>3</v>
      </c>
      <c r="D6" s="12" t="s">
        <v>9</v>
      </c>
      <c r="E6" s="51">
        <v>0.4</v>
      </c>
      <c r="F6" s="52"/>
    </row>
    <row r="7" spans="1:6" ht="51" x14ac:dyDescent="0.25">
      <c r="A7" s="3"/>
      <c r="B7" s="8" t="s">
        <v>10</v>
      </c>
      <c r="C7" s="10">
        <v>4</v>
      </c>
      <c r="D7" s="53" t="s">
        <v>11</v>
      </c>
      <c r="E7" s="54"/>
      <c r="F7" s="55"/>
    </row>
    <row r="8" spans="1:6" ht="25.5" x14ac:dyDescent="0.25">
      <c r="A8" s="3"/>
      <c r="B8" s="8" t="s">
        <v>12</v>
      </c>
      <c r="C8" s="10">
        <v>5</v>
      </c>
      <c r="D8" s="13" t="s">
        <v>13</v>
      </c>
      <c r="E8" s="14" t="s">
        <v>14</v>
      </c>
      <c r="F8" s="15"/>
    </row>
    <row r="9" spans="1:6" ht="25.5" x14ac:dyDescent="0.25">
      <c r="A9" s="3"/>
      <c r="B9" s="8" t="s">
        <v>15</v>
      </c>
      <c r="C9" s="10">
        <v>6</v>
      </c>
      <c r="D9" s="16"/>
      <c r="E9" s="17" t="s">
        <v>16</v>
      </c>
      <c r="F9" s="18"/>
    </row>
    <row r="10" spans="1:6" x14ac:dyDescent="0.25">
      <c r="A10" s="3"/>
      <c r="B10" s="19"/>
      <c r="C10" s="1"/>
      <c r="D10" s="1"/>
      <c r="E10" s="1"/>
      <c r="F10" s="7"/>
    </row>
    <row r="11" spans="1:6" ht="15.75" x14ac:dyDescent="0.25">
      <c r="A11" s="20"/>
      <c r="B11" s="21"/>
      <c r="C11" s="56" t="s">
        <v>17</v>
      </c>
      <c r="D11" s="56"/>
      <c r="E11" s="56"/>
      <c r="F11" s="21"/>
    </row>
    <row r="12" spans="1:6" ht="31.5" x14ac:dyDescent="0.25">
      <c r="A12" s="22"/>
      <c r="B12" s="23" t="s">
        <v>18</v>
      </c>
      <c r="C12" s="24" t="s">
        <v>19</v>
      </c>
      <c r="D12" s="24" t="s">
        <v>20</v>
      </c>
      <c r="E12" s="24" t="s">
        <v>21</v>
      </c>
      <c r="F12" s="25" t="s">
        <v>22</v>
      </c>
    </row>
    <row r="13" spans="1:6" ht="15.75" x14ac:dyDescent="0.25">
      <c r="A13" s="20"/>
      <c r="B13" s="26" t="s">
        <v>23</v>
      </c>
      <c r="C13" s="27">
        <f>'[2]BDI 2622_2013_TCU'!G3</f>
        <v>3.7999999999999999E-2</v>
      </c>
      <c r="D13" s="28">
        <f>'[2]BDI 2622_2013_TCU'!H3</f>
        <v>4.0099999999999997E-2</v>
      </c>
      <c r="E13" s="29">
        <f>'[2]BDI 2622_2013_TCU'!I3</f>
        <v>4.6699999999999998E-2</v>
      </c>
      <c r="F13" s="30">
        <v>4.4999999999999998E-2</v>
      </c>
    </row>
    <row r="14" spans="1:6" ht="15.75" x14ac:dyDescent="0.25">
      <c r="A14" s="20"/>
      <c r="B14" s="26" t="s">
        <v>24</v>
      </c>
      <c r="C14" s="31">
        <f>'[2]BDI 2622_2013_TCU'!G4</f>
        <v>3.2000000000000002E-3</v>
      </c>
      <c r="D14" s="32">
        <f>'[2]BDI 2622_2013_TCU'!H4</f>
        <v>4.0000000000000001E-3</v>
      </c>
      <c r="E14" s="33">
        <f>'[2]BDI 2622_2013_TCU'!I4</f>
        <v>7.4000000000000003E-3</v>
      </c>
      <c r="F14" s="34">
        <v>0.01</v>
      </c>
    </row>
    <row r="15" spans="1:6" ht="15.75" x14ac:dyDescent="0.25">
      <c r="A15" s="20"/>
      <c r="B15" s="26" t="s">
        <v>25</v>
      </c>
      <c r="C15" s="31">
        <f>'[2]BDI 2622_2013_TCU'!G5</f>
        <v>5.0000000000000001E-3</v>
      </c>
      <c r="D15" s="32">
        <f>'[2]BDI 2622_2013_TCU'!H5</f>
        <v>5.5999999999999999E-3</v>
      </c>
      <c r="E15" s="33">
        <f>'[2]BDI 2622_2013_TCU'!I5</f>
        <v>9.7000000000000003E-3</v>
      </c>
      <c r="F15" s="34">
        <v>1.2699999999999999E-2</v>
      </c>
    </row>
    <row r="16" spans="1:6" ht="15.75" x14ac:dyDescent="0.25">
      <c r="A16" s="20"/>
      <c r="B16" s="26" t="s">
        <v>26</v>
      </c>
      <c r="C16" s="31">
        <f>'[2]BDI 2622_2013_TCU'!G6</f>
        <v>1.0200000000000001E-2</v>
      </c>
      <c r="D16" s="32">
        <f>'[2]BDI 2622_2013_TCU'!H6</f>
        <v>1.11E-2</v>
      </c>
      <c r="E16" s="33">
        <f>'[2]BDI 2622_2013_TCU'!I6</f>
        <v>1.21E-2</v>
      </c>
      <c r="F16" s="34">
        <v>1.3679999999999999E-2</v>
      </c>
    </row>
    <row r="17" spans="1:7" ht="15.75" x14ac:dyDescent="0.25">
      <c r="A17" s="20"/>
      <c r="B17" s="26" t="s">
        <v>27</v>
      </c>
      <c r="C17" s="35">
        <f>'[2]BDI 2622_2013_TCU'!G7</f>
        <v>6.6400000000000001E-2</v>
      </c>
      <c r="D17" s="36">
        <f>'[2]BDI 2622_2013_TCU'!H7</f>
        <v>7.2999999999999995E-2</v>
      </c>
      <c r="E17" s="37">
        <f>'[2]BDI 2622_2013_TCU'!I7</f>
        <v>8.6900000000000005E-2</v>
      </c>
      <c r="F17" s="34">
        <v>8.1000000000000003E-2</v>
      </c>
    </row>
    <row r="18" spans="1:7" ht="15.75" x14ac:dyDescent="0.25">
      <c r="A18" s="20"/>
      <c r="B18" s="57" t="s">
        <v>28</v>
      </c>
      <c r="C18" s="58"/>
      <c r="D18" s="58"/>
      <c r="E18" s="59"/>
      <c r="F18" s="38">
        <v>3.6499999999999998E-2</v>
      </c>
    </row>
    <row r="19" spans="1:7" ht="15.75" x14ac:dyDescent="0.25">
      <c r="A19" s="20"/>
      <c r="B19" s="60" t="s">
        <v>29</v>
      </c>
      <c r="C19" s="61"/>
      <c r="D19" s="61"/>
      <c r="E19" s="62"/>
      <c r="F19" s="38">
        <f>E5*E6</f>
        <v>2.0000000000000004E-2</v>
      </c>
    </row>
    <row r="20" spans="1:7" ht="16.5" thickBot="1" x14ac:dyDescent="0.3">
      <c r="A20" s="20"/>
      <c r="B20" s="63" t="s">
        <v>30</v>
      </c>
      <c r="C20" s="64"/>
      <c r="D20" s="64"/>
      <c r="E20" s="64"/>
      <c r="F20" s="39"/>
    </row>
    <row r="21" spans="1:7" x14ac:dyDescent="0.25">
      <c r="A21" s="20"/>
      <c r="B21" s="20"/>
      <c r="C21" s="20"/>
      <c r="D21" s="20"/>
      <c r="E21" s="20"/>
      <c r="F21" s="21"/>
    </row>
    <row r="22" spans="1:7" ht="15.75" x14ac:dyDescent="0.25">
      <c r="A22" s="20"/>
      <c r="B22" s="43" t="s">
        <v>31</v>
      </c>
      <c r="C22" s="43"/>
      <c r="D22" s="43"/>
      <c r="E22" s="43"/>
      <c r="F22" s="40">
        <f>ROUND('[2]BDI 2622_2013_TCU'!K12,4)</f>
        <v>0.24</v>
      </c>
    </row>
    <row r="23" spans="1:7" ht="16.5" thickBot="1" x14ac:dyDescent="0.3">
      <c r="A23" s="20"/>
      <c r="B23" s="67" t="s">
        <v>32</v>
      </c>
      <c r="C23" s="68"/>
      <c r="D23" s="68"/>
      <c r="E23" s="68"/>
      <c r="F23" s="41">
        <f>ROUND('[2]BDI 2622_2013_TCU'!K13,4)</f>
        <v>0.24</v>
      </c>
    </row>
    <row r="24" spans="1:7" x14ac:dyDescent="0.25">
      <c r="A24" s="20"/>
      <c r="B24" s="20"/>
      <c r="C24" s="20"/>
      <c r="D24" s="20"/>
      <c r="E24" s="20"/>
      <c r="F24" s="21"/>
    </row>
    <row r="25" spans="1:7" x14ac:dyDescent="0.25">
      <c r="A25" s="20"/>
      <c r="B25" s="69" t="s">
        <v>33</v>
      </c>
      <c r="C25" s="69"/>
      <c r="D25" s="69"/>
      <c r="E25" s="69"/>
      <c r="F25" s="69"/>
    </row>
    <row r="26" spans="1:7" x14ac:dyDescent="0.25">
      <c r="A26" s="20"/>
      <c r="B26" s="69" t="s">
        <v>34</v>
      </c>
      <c r="C26" s="69"/>
      <c r="D26" s="69"/>
      <c r="E26" s="69"/>
      <c r="F26" s="69"/>
    </row>
    <row r="27" spans="1:7" x14ac:dyDescent="0.25">
      <c r="A27" s="20"/>
      <c r="B27" s="70" t="s">
        <v>35</v>
      </c>
      <c r="C27" s="70"/>
      <c r="D27" s="70"/>
      <c r="E27" s="70"/>
      <c r="F27" s="70"/>
    </row>
    <row r="28" spans="1:7" x14ac:dyDescent="0.25">
      <c r="A28" s="20"/>
      <c r="B28" s="71" t="s">
        <v>36</v>
      </c>
      <c r="C28" s="71"/>
      <c r="D28" s="71"/>
      <c r="E28" s="71"/>
      <c r="F28" s="71"/>
    </row>
    <row r="29" spans="1:7" x14ac:dyDescent="0.25">
      <c r="A29" s="20"/>
      <c r="B29" s="20"/>
      <c r="C29" s="20"/>
      <c r="D29" s="20"/>
      <c r="E29" s="20"/>
      <c r="F29" s="42"/>
    </row>
    <row r="30" spans="1:7" x14ac:dyDescent="0.25">
      <c r="A30" s="72" t="s">
        <v>37</v>
      </c>
      <c r="B30" s="72"/>
      <c r="C30" s="72"/>
      <c r="D30" s="72"/>
      <c r="E30" s="72"/>
      <c r="F30" s="72"/>
      <c r="G30" s="72"/>
    </row>
    <row r="31" spans="1:7" x14ac:dyDescent="0.25">
      <c r="A31" s="65" t="s">
        <v>39</v>
      </c>
      <c r="B31" s="65"/>
      <c r="C31" s="65"/>
      <c r="D31" s="65"/>
      <c r="E31" s="65"/>
      <c r="F31" s="65"/>
      <c r="G31" s="65"/>
    </row>
    <row r="32" spans="1:7" x14ac:dyDescent="0.25">
      <c r="A32" s="66" t="s">
        <v>40</v>
      </c>
      <c r="B32" s="66"/>
      <c r="C32" s="66"/>
      <c r="D32" s="66"/>
      <c r="E32" s="66"/>
      <c r="F32" s="66"/>
      <c r="G32" s="66"/>
    </row>
    <row r="33" spans="1:7" x14ac:dyDescent="0.25">
      <c r="A33" s="66" t="s">
        <v>41</v>
      </c>
      <c r="B33" s="66"/>
      <c r="C33" s="66"/>
      <c r="D33" s="66"/>
      <c r="E33" s="66"/>
      <c r="F33" s="66"/>
      <c r="G33" s="66"/>
    </row>
    <row r="34" spans="1:7" x14ac:dyDescent="0.25">
      <c r="A34" s="20"/>
      <c r="B34" s="20"/>
      <c r="C34" s="20"/>
      <c r="D34" s="20"/>
      <c r="E34" s="20"/>
      <c r="F34" s="21"/>
    </row>
    <row r="35" spans="1:7" x14ac:dyDescent="0.25">
      <c r="A35" s="20"/>
      <c r="B35" s="20"/>
      <c r="C35" s="20"/>
      <c r="D35" s="20"/>
      <c r="E35" s="20"/>
      <c r="F35" s="21"/>
    </row>
  </sheetData>
  <mergeCells count="20">
    <mergeCell ref="A31:G31"/>
    <mergeCell ref="A32:G32"/>
    <mergeCell ref="A33:G33"/>
    <mergeCell ref="B23:E23"/>
    <mergeCell ref="B25:F25"/>
    <mergeCell ref="B26:F26"/>
    <mergeCell ref="B27:F27"/>
    <mergeCell ref="B28:F28"/>
    <mergeCell ref="A30:G30"/>
    <mergeCell ref="B22:E22"/>
    <mergeCell ref="C1:F1"/>
    <mergeCell ref="C2:F2"/>
    <mergeCell ref="D4:F4"/>
    <mergeCell ref="E5:F5"/>
    <mergeCell ref="E6:F6"/>
    <mergeCell ref="D7:F7"/>
    <mergeCell ref="C11:E11"/>
    <mergeCell ref="B18:E18"/>
    <mergeCell ref="B19:E19"/>
    <mergeCell ref="B20:E20"/>
  </mergeCells>
  <conditionalFormatting sqref="F13:F17">
    <cfRule type="cellIs" dxfId="13" priority="1" stopIfTrue="1" operator="between">
      <formula>$C13</formula>
      <formula>$E13</formula>
    </cfRule>
  </conditionalFormatting>
  <conditionalFormatting sqref="B4:C9">
    <cfRule type="expression" dxfId="12" priority="4" stopIfTrue="1">
      <formula>$C$3=0</formula>
    </cfRule>
    <cfRule type="expression" dxfId="11" priority="5" stopIfTrue="1">
      <formula>$C$3&gt;6</formula>
    </cfRule>
    <cfRule type="expression" dxfId="10" priority="6" stopIfTrue="1">
      <formula>$C4&lt;&gt;$C$3</formula>
    </cfRule>
  </conditionalFormatting>
  <conditionalFormatting sqref="E8">
    <cfRule type="expression" dxfId="9" priority="7" stopIfTrue="1">
      <formula>$D$9&lt;&gt;0</formula>
    </cfRule>
  </conditionalFormatting>
  <conditionalFormatting sqref="E9">
    <cfRule type="expression" dxfId="8" priority="8" stopIfTrue="1">
      <formula>$D$9&lt;&gt;0</formula>
    </cfRule>
  </conditionalFormatting>
  <conditionalFormatting sqref="B23:F23">
    <cfRule type="expression" dxfId="7" priority="9" stopIfTrue="1">
      <formula>$D$9&lt;&gt;0</formula>
    </cfRule>
  </conditionalFormatting>
  <conditionalFormatting sqref="B28:F28">
    <cfRule type="expression" dxfId="6" priority="10" stopIfTrue="1">
      <formula>$D$9&lt;&gt;0</formula>
    </cfRule>
  </conditionalFormatting>
  <conditionalFormatting sqref="F20">
    <cfRule type="expression" dxfId="5" priority="11" stopIfTrue="1">
      <formula>$D$9&lt;&gt;0</formula>
    </cfRule>
  </conditionalFormatting>
  <conditionalFormatting sqref="B20:E20">
    <cfRule type="expression" dxfId="4" priority="12" stopIfTrue="1">
      <formula>$D$9&lt;&gt;0</formula>
    </cfRule>
  </conditionalFormatting>
  <conditionalFormatting sqref="B22:F22">
    <cfRule type="expression" dxfId="3" priority="13" stopIfTrue="1">
      <formula>$D$9&lt;&gt;0</formula>
    </cfRule>
  </conditionalFormatting>
  <conditionalFormatting sqref="B27:F27">
    <cfRule type="expression" dxfId="2" priority="14" stopIfTrue="1">
      <formula>$D$9&lt;&gt;0</formula>
    </cfRule>
  </conditionalFormatting>
  <conditionalFormatting sqref="E5">
    <cfRule type="expression" dxfId="1" priority="2" stopIfTrue="1">
      <formula>$D$6&lt;&gt;0</formula>
    </cfRule>
  </conditionalFormatting>
  <conditionalFormatting sqref="E6">
    <cfRule type="expression" dxfId="0" priority="3" stopIfTrue="1">
      <formula>$D$6&lt;&gt;0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 Deconto</dc:creator>
  <cp:lastModifiedBy>EngenhariaAna</cp:lastModifiedBy>
  <cp:lastPrinted>2020-10-22T14:14:15Z</cp:lastPrinted>
  <dcterms:created xsi:type="dcterms:W3CDTF">2019-05-21T17:43:58Z</dcterms:created>
  <dcterms:modified xsi:type="dcterms:W3CDTF">2020-11-12T11:15:55Z</dcterms:modified>
</cp:coreProperties>
</file>